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arq-01\CEBIPES\corporativo\gfc\Contabilidade CEB IPES\2022\Orçamento\LAI\"/>
    </mc:Choice>
  </mc:AlternateContent>
  <xr:revisionPtr revIDLastSave="0" documentId="13_ncr:1_{4499D43C-60A7-4B87-B72C-C82341A5ED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XXEV___Acompanhamento_de_Contr_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8" i="2" l="1"/>
  <c r="L28" i="2" s="1"/>
</calcChain>
</file>

<file path=xl/sharedStrings.xml><?xml version="1.0" encoding="utf-8"?>
<sst xmlns="http://schemas.openxmlformats.org/spreadsheetml/2006/main" count="165" uniqueCount="127">
  <si>
    <t>Relatório de Acompanhamento de Contratos</t>
  </si>
  <si>
    <t>Execução: 06/12/2022 14:59:13</t>
  </si>
  <si>
    <t>39.683.726/0001-01</t>
  </si>
  <si>
    <t>Contrato</t>
  </si>
  <si>
    <t>Fornecedor</t>
  </si>
  <si>
    <t>CNPJ</t>
  </si>
  <si>
    <t>Processo</t>
  </si>
  <si>
    <t>Objeto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</si>
  <si>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</si>
  <si>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</si>
  <si>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</si>
  <si>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</si>
  <si>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</si>
  <si>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</si>
  <si>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</si>
  <si>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</si>
  <si>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</si>
  <si>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</si>
  <si>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001/2021-CEB IPES</t>
  </si>
  <si>
    <t>TICKET SERVIÇOS S.A</t>
  </si>
  <si>
    <t>47.866.934/0001-74</t>
  </si>
  <si>
    <t>04028-00000009/2021-41</t>
  </si>
  <si>
    <t>CONTRATAÇÃO DE SERVIÇOS DE FORNECIMENTO DE VALE REFEIÇÃO E ALIMENTAÇÃO PARA EMPREGADOS DA CEB ILUMINAÇÃO PÚBLICA ESERVIÇOS S.A - CEB IPES</t>
  </si>
  <si>
    <t>Kalyane Praxedes Dantas</t>
  </si>
  <si>
    <t>Aprovado</t>
  </si>
  <si>
    <t>001/2021-CEBIPES/GFC</t>
  </si>
  <si>
    <t>CHRONUS AUDITORES INDEPENDENTES</t>
  </si>
  <si>
    <t>09.631.256/0001-71</t>
  </si>
  <si>
    <t>04028-00000020/2021</t>
  </si>
  <si>
    <t>CONTRATAÇÃO DE SERV REGULARES DE AUDITORIA INDEPENDENTE COMPREENDO AS DFS DO EXERCICIO SOCIAL DE 2021 E ITRS 1T2021 2T2021 E 3T2021 E REVISAO DE PROCEDIMENTOS FISCAIS.</t>
  </si>
  <si>
    <t>Marly Gomes Araujo</t>
  </si>
  <si>
    <t>AFG AUDITORES INDEPENDENTES S/S - EPP</t>
  </si>
  <si>
    <t>20.781.542/0001-56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</si>
  <si>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</si>
  <si>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</si>
  <si>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</si>
  <si>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</si>
  <si>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</si>
  <si>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Marcelo Andrade Cruz</t>
  </si>
  <si>
    <t>002/2022 - CEB IPES</t>
  </si>
  <si>
    <t>TATICCA AUDITORES INDEPENDENTES S.S</t>
  </si>
  <si>
    <t>20.840.718/0001-01</t>
  </si>
  <si>
    <t>SEI: 04028-00000518/2021-74</t>
  </si>
  <si>
    <t>CONTRATAÇÃO DE SERVIÇOS REGULARES DE AUDITORIA INDEPENDENTE</t>
  </si>
  <si>
    <t>002/2022 - IPES</t>
  </si>
  <si>
    <t>BANCO GENIAL S.A</t>
  </si>
  <si>
    <t>45.246.410/0001-55</t>
  </si>
  <si>
    <t>SEI - 04028.00000224/2022-23</t>
  </si>
  <si>
    <t>Contratação de serviços de assessoria financeira e estratégica para realizar a modelagem da implantação do projeto e iluminação pública da CEB Iluminação Pública e Serviços S.A. - CEB-IPES</t>
  </si>
  <si>
    <t>João Alfredo de Mendonça Uchôa</t>
  </si>
  <si>
    <t>002/2022-GAP/CEBIPES</t>
  </si>
  <si>
    <t>ERGON ENERGIA LTDA</t>
  </si>
  <si>
    <t>05.097.930/0001-29</t>
  </si>
  <si>
    <t>04028-00000548/2022-61</t>
  </si>
  <si>
    <t>CONTRATAÇÃO DE CONSULTORIA ESPECIALIZADA AUXILIAR A CEB ILUMINAÇÃO PÚBLICA E SERVIÇOS S/A</t>
  </si>
  <si>
    <t>Wanubia Karla Rodrigues</t>
  </si>
  <si>
    <t>003/2021-GGP/CEBIPES</t>
  </si>
  <si>
    <t>SAD CONSULTORIA LTDA</t>
  </si>
  <si>
    <t>47.827.415/0001-05</t>
  </si>
  <si>
    <t>00093-00000742/2021-68</t>
  </si>
  <si>
    <t>Serviço especializado em Diagnóstico Organizacional e Pesquisa de Clima Organizacional da CEB IPES</t>
  </si>
  <si>
    <t>COMPANHIA ENERGETICA DE BRASILIA - CEB</t>
  </si>
  <si>
    <t>00.070.698/0001-11</t>
  </si>
  <si>
    <t>005/2021-CEB-IPES</t>
  </si>
  <si>
    <t>04028-00000211/2021-73</t>
  </si>
  <si>
    <t>CONTRATO DE SERVIÇOS DE GESTÃO DA FOLHA DE PAGAMENTO.SAÚDE E SEGURANÇA DOS EMPREGADOS DA CEBIPES</t>
  </si>
  <si>
    <t>005/2022-CEB IPES</t>
  </si>
  <si>
    <t>PRIME CONSULTORIA E ASSESSORIA EMPRESARIAL LTDA</t>
  </si>
  <si>
    <t>05.340.639/0001-30</t>
  </si>
  <si>
    <t>SEI 04028-00000146/2022-67</t>
  </si>
  <si>
    <t>CONTRATAÇÃO DE EMPRESA P/ PRESTAÇÃO SERVIÇOS DE ADM..CONTROLE E GERENCIAMENTO INFORMATIZADO DE COMBUSTÍVEIS EM REDE DE POSTOS</t>
  </si>
  <si>
    <t>01/2022 - CEB IPES</t>
  </si>
  <si>
    <t>GIBBOR BRASIL PUBLICIDADE E PROPAGANDA EIRELI</t>
  </si>
  <si>
    <t>08.329.433/0001-05</t>
  </si>
  <si>
    <t>SEI: 04028-00000299/2021-23</t>
  </si>
  <si>
    <t>CONTRATAÇÃO DE EMPRESA AGENCIADORA DE PUBLICIDADE PARA PUBLICAÇÃO DE MATERIA LEGAL DA CEB IPES</t>
  </si>
  <si>
    <t>026/2018 - CJU</t>
  </si>
  <si>
    <t>BERKLEY INTERNATIONAL DO BRASIL SEGUROS S.A</t>
  </si>
  <si>
    <t>07.021.544/0001-89</t>
  </si>
  <si>
    <t>SEI 00310-00010682/2018-20</t>
  </si>
  <si>
    <t>3º TERMO ADITIVO DO CONTRATO 026/2018-CJU - PRORROGAÇÃO DO PRAZO DE VIGÊNCIA E INCLUSÃO DA CEBIPES</t>
  </si>
  <si>
    <t>040/2021-CEBIPES</t>
  </si>
  <si>
    <t>INTERFACE FLOORING SYSTEMS COMERCIAL LTDA</t>
  </si>
  <si>
    <t>96.412.820/0001-60</t>
  </si>
  <si>
    <t>SEI - 00093-00000279/2021-54</t>
  </si>
  <si>
    <t>CONTRATAÇÃO DE FORNECIMENTO E INSTALAÇÃO DE PISO VINILICO E CARPETE PARA ADEQUAÇÃO DO IMÓVEL</t>
  </si>
  <si>
    <t>041/2021 - CEB IPES</t>
  </si>
  <si>
    <t>PAPER HOUSE DECORACOES LTDA</t>
  </si>
  <si>
    <t>24.933.541/0001-30</t>
  </si>
  <si>
    <t>CONTRATAÇÃO DE SERVIÇOS DE FORNECIMENTO E INSTALAÇÃO DE REVESTIMENTO E PERSIANAS</t>
  </si>
  <si>
    <t>042/2021 - CEB IPES</t>
  </si>
  <si>
    <t>FISON COMERCIO E REPRESENTACOES DE MOVEIS LTDA</t>
  </si>
  <si>
    <t>01.447.406/0001-80</t>
  </si>
  <si>
    <t>SEI: 00093-00000303/2021-55</t>
  </si>
  <si>
    <t>AQUISIÇÃO DE MOBILIARIO PARA SEDE DO GRUPO CEB - IPES ADEQUAÇÃO DO IMÓVEL</t>
  </si>
  <si>
    <t>043/2021 - CEB IPES</t>
  </si>
  <si>
    <t>DOIS E UM COMERCIO E MONTAGEM DE MOVEIS EIRELI</t>
  </si>
  <si>
    <t>08.268.221/0001-57</t>
  </si>
  <si>
    <t>SEI - 00093-00000303/2021-55</t>
  </si>
  <si>
    <t>AQUISIÇÃO DE MOBILIÁRIO PARA A SEDE DO GRUPO CEB PARA ADEQUAÇÃO DO IMÓVEL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</si>
  <si>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</si>
  <si>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</si>
  <si>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</si>
  <si>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</si>
  <si>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</si>
  <si>
    <t>2/2021-CEB-IPES/DAF</t>
  </si>
  <si>
    <t>ASSOCIAÇÃO DE ENSINO SOCIAL PROFISSIONALIZANTE</t>
  </si>
  <si>
    <t>51.549.301/0001-00</t>
  </si>
  <si>
    <t>04028-00000291/2021-67</t>
  </si>
  <si>
    <t>PRESTAÇÃO DE SERVIÇOS DE ASSISTÊNCIA AO JOVEM APRENDIZ</t>
  </si>
  <si>
    <t>5/2021 - CEB-IPES</t>
  </si>
  <si>
    <t>TICKET SOLUÇÕES HDFGT S/A</t>
  </si>
  <si>
    <t>03.506.307/0001-57</t>
  </si>
  <si>
    <t>04028-00000356/2021-74</t>
  </si>
  <si>
    <t>PRESTAÇÃO DOS SERVIÇOS DE ADMINISTRAÇÃO CONTROLE E GERENCIAMENTO INFORMATIZADO COM FORNECIMENTO DE COMBUSTÍVEIS EM REDE DE POSTOS CREDENCIADOS.</t>
  </si>
  <si>
    <t>SEI - 74963323</t>
  </si>
  <si>
    <t>SEI 00093-00000663/2020-76</t>
  </si>
  <si>
    <t>COMPARTILHAMENTO SEM POSSE EM CARÁTER PRECÁRIO DE COMERCIAIS SITUADAS DE USO INSTITUCIONAL CONFORME DISPOSTO NO PROCESSO SEI 00093-00000663/2020-76</t>
  </si>
  <si>
    <t>SEI/GDF 84827140</t>
  </si>
  <si>
    <t>TRIVALE INSTITUICAO DE PAGAMENTO LTDA</t>
  </si>
  <si>
    <t>00.604.122/0001-97</t>
  </si>
  <si>
    <t>SEI: 04028-00000228/2022-10</t>
  </si>
  <si>
    <t>CONTRATAÇÃO DE EMPRESA PARA PRESTAÇÃO DOS SERVIÇOS DE FORNECIMENTO DE COMBUSTÍVEIS PARA ATENDER CEB IPES</t>
  </si>
  <si>
    <t>Posição em 30 de novembro de 2022</t>
  </si>
  <si>
    <t>CEB ILUMINAÇÃO PÚBLICA E SERVIÇOS S/A</t>
  </si>
  <si>
    <t>DIRETORIA ADMINISTRATIVA E DE FINANÇAS - DF</t>
  </si>
  <si>
    <t>GERÊNCIA DE FINANÇAS E CONTABILIDADE - GFC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</si>
</sst>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33" borderId="0" xfId="0" applyFont="1" applyFill="1" applyAlignment="1">
      <alignment horizontal="center" vertical="top" wrapText="1"/>
    </xf>
    <xf numFmtId="0" fontId="19" fillId="34" borderId="11" xfId="0" applyFont="1" applyFill="1" applyBorder="1" applyAlignment="1">
      <alignment horizontal="center" vertical="top" wrapText="1"/>
    </xf>
    <xf numFmtId="0" fontId="19" fillId="34" borderId="14" xfId="0" applyFont="1" applyFill="1" applyBorder="1" applyAlignment="1">
      <alignment horizontal="center" vertical="top" wrapText="1"/>
    </xf>
    <xf numFmtId="0" fontId="19" fillId="34" borderId="15" xfId="0" applyFont="1" applyFill="1" applyBorder="1" applyAlignment="1">
      <alignment horizontal="center" vertical="top" wrapText="1"/>
    </xf>
    <xf numFmtId="0" fontId="19" fillId="34" borderId="12" xfId="0" applyFont="1" applyFill="1" applyBorder="1" applyAlignment="1">
      <alignment horizontal="center" vertical="top" wrapText="1"/>
    </xf>
    <xf numFmtId="0" fontId="21" fillId="0" borderId="0" xfId="0" applyFont="1"/>
    <xf numFmtId="0" fontId="20" fillId="33" borderId="10" xfId="0" applyFont="1" applyFill="1" applyBorder="1" applyAlignment="1">
      <alignment vertical="top" wrapText="1"/>
    </xf>
    <xf numFmtId="4" fontId="21" fillId="0" borderId="0" xfId="0" applyNumberFormat="1" applyFont="1"/>
    <xf numFmtId="14" fontId="20" fillId="33" borderId="13" xfId="0" applyNumberFormat="1" applyFont="1" applyFill="1" applyBorder="1" applyAlignment="1">
      <alignment horizontal="center" vertical="center" wrapText="1"/>
    </xf>
    <xf numFmtId="14" fontId="20" fillId="33" borderId="10" xfId="0" applyNumberFormat="1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0" xfId="0" applyFont="1" applyFill="1" applyAlignment="1">
      <alignment vertical="top" wrapText="1"/>
    </xf>
    <xf numFmtId="0" fontId="22" fillId="33" borderId="0" xfId="0" applyFont="1" applyFill="1" applyAlignment="1">
      <alignment horizontal="center" vertical="top" wrapText="1"/>
    </xf>
    <xf numFmtId="0" fontId="23" fillId="0" borderId="0" xfId="0" applyFont="1"/>
    <xf numFmtId="0" fontId="23" fillId="0" borderId="0" xfId="0" applyFont="1" applyAlignment="1">
      <alignment horizontal="left"/>
    </xf>
    <xf numFmtId="0" fontId="20" fillId="33" borderId="10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/>
    </xf>
    <xf numFmtId="0" fontId="24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0" fontId="25" fillId="33" borderId="0" xfId="0" applyFont="1" applyFill="1" applyAlignment="1">
      <alignment horizontal="center" vertical="top" wrapText="1"/>
    </xf>
    <xf numFmtId="0" fontId="19" fillId="34" borderId="11" xfId="0" applyFont="1" applyFill="1" applyBorder="1" applyAlignment="1">
      <alignment horizontal="center" vertical="top" wrapText="1"/>
    </xf>
    <xf numFmtId="0" fontId="19" fillId="34" borderId="12" xfId="0" applyFont="1" applyFill="1" applyBorder="1" applyAlignment="1">
      <alignment horizontal="center" vertical="top" wrapText="1"/>
    </xf>
    <xf numFmtId="0" fontId="21" fillId="33" borderId="0" xfId="0" applyFont="1" applyFill="1" applyAlignment="1">
      <alignment vertical="top" wrapText="1"/>
    </xf>
    <xf numFmtId="0" fontId="19" fillId="34" borderId="11" xfId="0" applyFont="1" applyFill="1" applyBorder="1" applyAlignment="1">
      <alignment horizontal="left" vertical="top" wrapText="1"/>
    </xf>
    <xf numFmtId="0" fontId="19" fillId="34" borderId="12" xfId="0" applyFont="1" applyFill="1" applyBorder="1" applyAlignment="1">
      <alignment horizontal="left" vertical="top" wrapText="1"/>
    </xf>
    <xf numFmtId="4" fontId="20" fillId="33" borderId="13" xfId="0" applyNumberFormat="1" applyFont="1" applyFill="1" applyBorder="1" applyAlignment="1">
      <alignment horizontal="right" vertical="center" wrapText="1"/>
    </xf>
    <xf numFmtId="164" fontId="20" fillId="33" borderId="13" xfId="0" applyNumberFormat="1" applyFont="1" applyFill="1" applyBorder="1" applyAlignment="1">
      <alignment horizontal="right" vertical="center" wrapText="1"/>
    </xf>
    <xf numFmtId="0" fontId="20" fillId="33" borderId="13" xfId="0" applyFont="1" applyFill="1" applyBorder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showGridLines="0" tabSelected="1" workbookViewId="0">
      <selection activeCell="G19" sqref="G19"/>
    </sheetView>
  </sheetViews>
  <sheetFormatPr defaultRowHeight="12" x14ac:dyDescent="0.2"/>
  <cols>
    <col min="1" max="1" width="18.28515625" style="6" bestFit="1" customWidth="1"/>
    <col min="2" max="2" width="38" style="17" customWidth="1"/>
    <col min="3" max="3" width="17.140625" style="6" customWidth="1"/>
    <col min="4" max="4" width="23.28515625" style="6" customWidth="1"/>
    <col min="5" max="5" width="65" style="6" customWidth="1"/>
    <col min="6" max="6" width="21.85546875" style="6" hidden="1" customWidth="1"/>
    <col min="7" max="8" width="9.28515625" style="6" bestFit="1" customWidth="1"/>
    <col min="9" max="9" width="10.85546875" style="6" bestFit="1" customWidth="1"/>
    <col min="10" max="10" width="10.28515625" style="6" bestFit="1" customWidth="1"/>
    <col min="11" max="11" width="14.140625" style="6" bestFit="1" customWidth="1"/>
    <col min="12" max="12" width="10" style="6" bestFit="1" customWidth="1"/>
    <col min="13" max="13" width="8.28515625" style="6" bestFit="1" customWidth="1"/>
    <col min="14" max="14" width="15.42578125" style="6" customWidth="1"/>
    <col min="15" max="15" width="13.42578125" style="6" customWidth="1"/>
    <col min="16" max="16384" width="9.140625" style="6"/>
  </cols>
  <sheetData>
    <row r="1" spans="1:14" ht="12.75" x14ac:dyDescent="0.2">
      <c r="A1" s="14" t="s">
        <v>124</v>
      </c>
      <c r="C1" s="23"/>
    </row>
    <row r="2" spans="1:14" ht="12.75" x14ac:dyDescent="0.2">
      <c r="A2" s="15" t="s">
        <v>125</v>
      </c>
      <c r="C2" s="23"/>
    </row>
    <row r="3" spans="1:14" ht="18.75" x14ac:dyDescent="0.2">
      <c r="A3" s="15" t="s">
        <v>126</v>
      </c>
      <c r="C3" s="23"/>
      <c r="E3" s="20" t="s">
        <v>0</v>
      </c>
    </row>
    <row r="4" spans="1:14" ht="12.75" x14ac:dyDescent="0.2">
      <c r="A4" s="12"/>
      <c r="C4" s="23"/>
      <c r="E4" s="1" t="s">
        <v>123</v>
      </c>
    </row>
    <row r="5" spans="1:14" ht="12.75" x14ac:dyDescent="0.2">
      <c r="A5" s="18" t="s">
        <v>5</v>
      </c>
      <c r="B5" s="19" t="s">
        <v>2</v>
      </c>
      <c r="E5" s="13" t="s">
        <v>1</v>
      </c>
    </row>
    <row r="6" spans="1:14" ht="12.75" x14ac:dyDescent="0.2">
      <c r="E6" s="13"/>
    </row>
    <row r="7" spans="1:14" x14ac:dyDescent="0.2">
      <c r="A7" s="21" t="s">
        <v>3</v>
      </c>
      <c r="B7" s="24" t="s">
        <v>4</v>
      </c>
      <c r="C7" s="21" t="s">
        <v>5</v>
      </c>
      <c r="D7" s="21" t="s">
        <v>6</v>
      </c>
      <c r="E7" s="21" t="s">
        <v>7</v>
      </c>
      <c r="F7" s="21" t="s">
        <v>8</v>
      </c>
      <c r="G7" s="3" t="s">
        <v>9</v>
      </c>
      <c r="H7" s="2" t="s">
        <v>11</v>
      </c>
      <c r="I7" s="3" t="s">
        <v>12</v>
      </c>
      <c r="J7" s="3" t="s">
        <v>12</v>
      </c>
      <c r="K7" s="21" t="s">
        <v>15</v>
      </c>
      <c r="L7" s="21" t="s">
        <v>16</v>
      </c>
      <c r="M7" s="21" t="s">
        <v>17</v>
      </c>
    </row>
    <row r="8" spans="1:14" x14ac:dyDescent="0.2">
      <c r="A8" s="22"/>
      <c r="B8" s="25"/>
      <c r="C8" s="22"/>
      <c r="D8" s="22"/>
      <c r="E8" s="22"/>
      <c r="F8" s="22"/>
      <c r="G8" s="4" t="s">
        <v>10</v>
      </c>
      <c r="H8" s="5" t="s">
        <v>10</v>
      </c>
      <c r="I8" s="4" t="s">
        <v>13</v>
      </c>
      <c r="J8" s="4" t="s">
        <v>14</v>
      </c>
      <c r="K8" s="22"/>
      <c r="L8" s="22"/>
      <c r="M8" s="22"/>
    </row>
    <row r="10" spans="1:14" ht="24" customHeight="1" x14ac:dyDescent="0.2">
      <c r="A10" s="11" t="s">
        <v>18</v>
      </c>
      <c r="B10" s="16" t="s">
        <v>19</v>
      </c>
      <c r="C10" s="11" t="s">
        <v>20</v>
      </c>
      <c r="D10" s="11" t="s">
        <v>21</v>
      </c>
      <c r="E10" s="16" t="s">
        <v>22</v>
      </c>
      <c r="F10" s="7" t="s">
        <v>23</v>
      </c>
      <c r="G10" s="9">
        <v>44392</v>
      </c>
      <c r="H10" s="10">
        <v>45230</v>
      </c>
      <c r="I10" s="26">
        <v>4613730</v>
      </c>
      <c r="J10" s="26">
        <v>4613730</v>
      </c>
      <c r="K10" s="26">
        <v>2719715.69</v>
      </c>
      <c r="L10" s="26">
        <v>1894014.31</v>
      </c>
      <c r="M10" s="11" t="s">
        <v>24</v>
      </c>
      <c r="N10" s="8"/>
    </row>
    <row r="11" spans="1:14" ht="24" customHeight="1" x14ac:dyDescent="0.2">
      <c r="A11" s="11" t="s">
        <v>25</v>
      </c>
      <c r="B11" s="16" t="s">
        <v>26</v>
      </c>
      <c r="C11" s="11" t="s">
        <v>27</v>
      </c>
      <c r="D11" s="11" t="s">
        <v>28</v>
      </c>
      <c r="E11" s="16" t="s">
        <v>29</v>
      </c>
      <c r="F11" s="7" t="s">
        <v>30</v>
      </c>
      <c r="G11" s="9">
        <v>44392</v>
      </c>
      <c r="H11" s="10">
        <v>44747</v>
      </c>
      <c r="I11" s="26">
        <v>47000</v>
      </c>
      <c r="J11" s="26">
        <v>47000</v>
      </c>
      <c r="K11" s="26">
        <v>47000</v>
      </c>
      <c r="L11" s="27">
        <v>0</v>
      </c>
      <c r="M11" s="11" t="s">
        <v>24</v>
      </c>
      <c r="N11" s="8"/>
    </row>
    <row r="12" spans="1:14" ht="24" customHeight="1" x14ac:dyDescent="0.2">
      <c r="A12" s="11" t="s">
        <v>33</v>
      </c>
      <c r="B12" s="16" t="s">
        <v>34</v>
      </c>
      <c r="C12" s="11" t="s">
        <v>35</v>
      </c>
      <c r="D12" s="11" t="s">
        <v>36</v>
      </c>
      <c r="E12" s="16" t="s">
        <v>37</v>
      </c>
      <c r="F12" s="7" t="s">
        <v>38</v>
      </c>
      <c r="G12" s="9">
        <v>44392</v>
      </c>
      <c r="H12" s="10">
        <v>46252</v>
      </c>
      <c r="I12" s="26">
        <v>180000</v>
      </c>
      <c r="J12" s="26">
        <v>180000</v>
      </c>
      <c r="K12" s="26">
        <v>3108.64</v>
      </c>
      <c r="L12" s="26">
        <v>176891.36</v>
      </c>
      <c r="M12" s="11" t="s">
        <v>24</v>
      </c>
      <c r="N12" s="8"/>
    </row>
    <row r="13" spans="1:14" ht="24" customHeight="1" x14ac:dyDescent="0.2">
      <c r="A13" s="11" t="s">
        <v>39</v>
      </c>
      <c r="B13" s="16" t="s">
        <v>40</v>
      </c>
      <c r="C13" s="11" t="s">
        <v>41</v>
      </c>
      <c r="D13" s="11" t="s">
        <v>42</v>
      </c>
      <c r="E13" s="16" t="s">
        <v>43</v>
      </c>
      <c r="F13" s="7" t="s">
        <v>30</v>
      </c>
      <c r="G13" s="9">
        <v>44671</v>
      </c>
      <c r="H13" s="10">
        <v>45524</v>
      </c>
      <c r="I13" s="26">
        <v>50000</v>
      </c>
      <c r="J13" s="26">
        <v>50000</v>
      </c>
      <c r="K13" s="26">
        <v>15000</v>
      </c>
      <c r="L13" s="26">
        <v>35000</v>
      </c>
      <c r="M13" s="11" t="s">
        <v>24</v>
      </c>
      <c r="N13" s="8"/>
    </row>
    <row r="14" spans="1:14" ht="24" customHeight="1" x14ac:dyDescent="0.2">
      <c r="A14" s="11" t="s">
        <v>44</v>
      </c>
      <c r="B14" s="16" t="s">
        <v>45</v>
      </c>
      <c r="C14" s="11" t="s">
        <v>46</v>
      </c>
      <c r="D14" s="11" t="s">
        <v>47</v>
      </c>
      <c r="E14" s="16" t="s">
        <v>48</v>
      </c>
      <c r="F14" s="7" t="s">
        <v>49</v>
      </c>
      <c r="G14" s="9">
        <v>44685</v>
      </c>
      <c r="H14" s="10">
        <v>45050</v>
      </c>
      <c r="I14" s="26">
        <v>4740000</v>
      </c>
      <c r="J14" s="26">
        <v>4740000</v>
      </c>
      <c r="K14" s="27">
        <v>0</v>
      </c>
      <c r="L14" s="27">
        <v>0</v>
      </c>
      <c r="M14" s="11" t="s">
        <v>24</v>
      </c>
      <c r="N14" s="8"/>
    </row>
    <row r="15" spans="1:14" ht="24" customHeight="1" x14ac:dyDescent="0.2">
      <c r="A15" s="11" t="s">
        <v>50</v>
      </c>
      <c r="B15" s="16" t="s">
        <v>51</v>
      </c>
      <c r="C15" s="11" t="s">
        <v>52</v>
      </c>
      <c r="D15" s="11" t="s">
        <v>53</v>
      </c>
      <c r="E15" s="16" t="s">
        <v>54</v>
      </c>
      <c r="F15" s="7" t="s">
        <v>55</v>
      </c>
      <c r="G15" s="9">
        <v>44825</v>
      </c>
      <c r="H15" s="10">
        <v>45006</v>
      </c>
      <c r="I15" s="26">
        <v>49400</v>
      </c>
      <c r="J15" s="26">
        <v>49400</v>
      </c>
      <c r="K15" s="26">
        <v>14820</v>
      </c>
      <c r="L15" s="26">
        <v>34580</v>
      </c>
      <c r="M15" s="11" t="s">
        <v>24</v>
      </c>
      <c r="N15" s="8"/>
    </row>
    <row r="16" spans="1:14" ht="24" customHeight="1" x14ac:dyDescent="0.2">
      <c r="A16" s="11" t="s">
        <v>56</v>
      </c>
      <c r="B16" s="16" t="s">
        <v>57</v>
      </c>
      <c r="C16" s="11" t="s">
        <v>58</v>
      </c>
      <c r="D16" s="11" t="s">
        <v>59</v>
      </c>
      <c r="E16" s="16" t="s">
        <v>60</v>
      </c>
      <c r="F16" s="7" t="s">
        <v>23</v>
      </c>
      <c r="G16" s="9">
        <v>44546</v>
      </c>
      <c r="H16" s="10">
        <v>44636</v>
      </c>
      <c r="I16" s="26">
        <v>18803.89</v>
      </c>
      <c r="J16" s="26">
        <v>18803.89</v>
      </c>
      <c r="K16" s="26">
        <v>18803.89</v>
      </c>
      <c r="L16" s="27">
        <v>0</v>
      </c>
      <c r="M16" s="11" t="s">
        <v>24</v>
      </c>
      <c r="N16" s="8"/>
    </row>
    <row r="17" spans="1:14" ht="24" customHeight="1" x14ac:dyDescent="0.2">
      <c r="A17" s="11" t="s">
        <v>63</v>
      </c>
      <c r="B17" s="16" t="s">
        <v>31</v>
      </c>
      <c r="C17" s="11" t="s">
        <v>32</v>
      </c>
      <c r="D17" s="11" t="s">
        <v>64</v>
      </c>
      <c r="E17" s="16" t="s">
        <v>65</v>
      </c>
      <c r="F17" s="7" t="s">
        <v>23</v>
      </c>
      <c r="G17" s="9">
        <v>44392</v>
      </c>
      <c r="H17" s="10">
        <v>45346</v>
      </c>
      <c r="I17" s="26">
        <v>296666.7</v>
      </c>
      <c r="J17" s="26">
        <v>296666.7</v>
      </c>
      <c r="K17" s="26">
        <v>148333.35</v>
      </c>
      <c r="L17" s="26">
        <v>148333.35</v>
      </c>
      <c r="M17" s="11" t="s">
        <v>24</v>
      </c>
      <c r="N17" s="8"/>
    </row>
    <row r="18" spans="1:14" ht="24" customHeight="1" x14ac:dyDescent="0.2">
      <c r="A18" s="11" t="s">
        <v>66</v>
      </c>
      <c r="B18" s="16" t="s">
        <v>67</v>
      </c>
      <c r="C18" s="11" t="s">
        <v>68</v>
      </c>
      <c r="D18" s="11" t="s">
        <v>69</v>
      </c>
      <c r="E18" s="16" t="s">
        <v>70</v>
      </c>
      <c r="F18" s="7" t="s">
        <v>23</v>
      </c>
      <c r="G18" s="9">
        <v>44806</v>
      </c>
      <c r="H18" s="10">
        <v>45506</v>
      </c>
      <c r="I18" s="26">
        <v>460940.28</v>
      </c>
      <c r="J18" s="26">
        <v>460940.28</v>
      </c>
      <c r="K18" s="26">
        <v>22997.66</v>
      </c>
      <c r="L18" s="26">
        <v>437942.62</v>
      </c>
      <c r="M18" s="11" t="s">
        <v>24</v>
      </c>
      <c r="N18" s="8"/>
    </row>
    <row r="19" spans="1:14" ht="24" customHeight="1" x14ac:dyDescent="0.2">
      <c r="A19" s="11" t="s">
        <v>71</v>
      </c>
      <c r="B19" s="16" t="s">
        <v>72</v>
      </c>
      <c r="C19" s="11" t="s">
        <v>73</v>
      </c>
      <c r="D19" s="11" t="s">
        <v>74</v>
      </c>
      <c r="E19" s="16" t="s">
        <v>75</v>
      </c>
      <c r="F19" s="7" t="s">
        <v>23</v>
      </c>
      <c r="G19" s="9">
        <v>44645</v>
      </c>
      <c r="H19" s="10">
        <v>45010</v>
      </c>
      <c r="I19" s="26">
        <v>69935</v>
      </c>
      <c r="J19" s="26">
        <v>69935</v>
      </c>
      <c r="K19" s="26">
        <v>55593</v>
      </c>
      <c r="L19" s="26">
        <v>14342</v>
      </c>
      <c r="M19" s="11" t="s">
        <v>24</v>
      </c>
      <c r="N19" s="8"/>
    </row>
    <row r="20" spans="1:14" ht="24" customHeight="1" x14ac:dyDescent="0.2">
      <c r="A20" s="11" t="s">
        <v>76</v>
      </c>
      <c r="B20" s="16" t="s">
        <v>77</v>
      </c>
      <c r="C20" s="11" t="s">
        <v>78</v>
      </c>
      <c r="D20" s="11" t="s">
        <v>79</v>
      </c>
      <c r="E20" s="16" t="s">
        <v>80</v>
      </c>
      <c r="F20" s="7" t="s">
        <v>23</v>
      </c>
      <c r="G20" s="9">
        <v>44533</v>
      </c>
      <c r="H20" s="10">
        <v>44898</v>
      </c>
      <c r="I20" s="26">
        <v>11379.72</v>
      </c>
      <c r="J20" s="26">
        <v>11379.72</v>
      </c>
      <c r="K20" s="26">
        <v>11379.72</v>
      </c>
      <c r="L20" s="27">
        <v>0</v>
      </c>
      <c r="M20" s="11" t="s">
        <v>24</v>
      </c>
      <c r="N20" s="8"/>
    </row>
    <row r="21" spans="1:14" ht="24" customHeight="1" x14ac:dyDescent="0.2">
      <c r="A21" s="11" t="s">
        <v>81</v>
      </c>
      <c r="B21" s="16" t="s">
        <v>82</v>
      </c>
      <c r="C21" s="11" t="s">
        <v>83</v>
      </c>
      <c r="D21" s="11" t="s">
        <v>84</v>
      </c>
      <c r="E21" s="16" t="s">
        <v>85</v>
      </c>
      <c r="F21" s="7" t="s">
        <v>55</v>
      </c>
      <c r="G21" s="9">
        <v>44392</v>
      </c>
      <c r="H21" s="10">
        <v>44834</v>
      </c>
      <c r="I21" s="26">
        <v>119639.48</v>
      </c>
      <c r="J21" s="26">
        <v>119639.48</v>
      </c>
      <c r="K21" s="26">
        <v>119638.03</v>
      </c>
      <c r="L21" s="28">
        <v>1.45</v>
      </c>
      <c r="M21" s="11" t="s">
        <v>24</v>
      </c>
      <c r="N21" s="8"/>
    </row>
    <row r="22" spans="1:14" ht="24" customHeight="1" x14ac:dyDescent="0.2">
      <c r="A22" s="11" t="s">
        <v>86</v>
      </c>
      <c r="B22" s="16" t="s">
        <v>87</v>
      </c>
      <c r="C22" s="11" t="s">
        <v>88</v>
      </c>
      <c r="D22" s="11" t="s">
        <v>84</v>
      </c>
      <c r="E22" s="16" t="s">
        <v>89</v>
      </c>
      <c r="F22" s="7" t="s">
        <v>55</v>
      </c>
      <c r="G22" s="9">
        <v>44469</v>
      </c>
      <c r="H22" s="10">
        <v>44834</v>
      </c>
      <c r="I22" s="26">
        <v>137772.51</v>
      </c>
      <c r="J22" s="26">
        <v>137772.51</v>
      </c>
      <c r="K22" s="26">
        <v>137772.51</v>
      </c>
      <c r="L22" s="27">
        <v>0</v>
      </c>
      <c r="M22" s="11" t="s">
        <v>24</v>
      </c>
      <c r="N22" s="8"/>
    </row>
    <row r="23" spans="1:14" ht="24" customHeight="1" x14ac:dyDescent="0.2">
      <c r="A23" s="11" t="s">
        <v>90</v>
      </c>
      <c r="B23" s="16" t="s">
        <v>91</v>
      </c>
      <c r="C23" s="11" t="s">
        <v>92</v>
      </c>
      <c r="D23" s="11" t="s">
        <v>93</v>
      </c>
      <c r="E23" s="16" t="s">
        <v>94</v>
      </c>
      <c r="F23" s="7" t="s">
        <v>55</v>
      </c>
      <c r="G23" s="9">
        <v>44470</v>
      </c>
      <c r="H23" s="10">
        <v>44652</v>
      </c>
      <c r="I23" s="26">
        <v>163960</v>
      </c>
      <c r="J23" s="26">
        <v>163960</v>
      </c>
      <c r="K23" s="26">
        <v>163960</v>
      </c>
      <c r="L23" s="27">
        <v>0</v>
      </c>
      <c r="M23" s="11" t="s">
        <v>24</v>
      </c>
      <c r="N23" s="8"/>
    </row>
    <row r="24" spans="1:14" ht="24" customHeight="1" x14ac:dyDescent="0.2">
      <c r="A24" s="11" t="s">
        <v>95</v>
      </c>
      <c r="B24" s="16" t="s">
        <v>96</v>
      </c>
      <c r="C24" s="11" t="s">
        <v>97</v>
      </c>
      <c r="D24" s="11" t="s">
        <v>98</v>
      </c>
      <c r="E24" s="16" t="s">
        <v>99</v>
      </c>
      <c r="F24" s="7" t="s">
        <v>55</v>
      </c>
      <c r="G24" s="9">
        <v>44470</v>
      </c>
      <c r="H24" s="10">
        <v>44835</v>
      </c>
      <c r="I24" s="26">
        <v>104911.29</v>
      </c>
      <c r="J24" s="26">
        <v>104911.29</v>
      </c>
      <c r="K24" s="26">
        <v>104911.29</v>
      </c>
      <c r="L24" s="27">
        <v>0</v>
      </c>
      <c r="M24" s="11" t="s">
        <v>24</v>
      </c>
      <c r="N24" s="8"/>
    </row>
    <row r="25" spans="1:14" ht="24" customHeight="1" x14ac:dyDescent="0.2">
      <c r="A25" s="11" t="s">
        <v>100</v>
      </c>
      <c r="B25" s="16" t="s">
        <v>101</v>
      </c>
      <c r="C25" s="11" t="s">
        <v>102</v>
      </c>
      <c r="D25" s="11" t="s">
        <v>103</v>
      </c>
      <c r="E25" s="16" t="s">
        <v>104</v>
      </c>
      <c r="F25" s="7" t="s">
        <v>23</v>
      </c>
      <c r="G25" s="9">
        <v>44392</v>
      </c>
      <c r="H25" s="10">
        <v>45416</v>
      </c>
      <c r="I25" s="26">
        <v>535740</v>
      </c>
      <c r="J25" s="26">
        <v>638340</v>
      </c>
      <c r="K25" s="26">
        <v>235235.6</v>
      </c>
      <c r="L25" s="26">
        <v>403104.4</v>
      </c>
      <c r="M25" s="11" t="s">
        <v>24</v>
      </c>
      <c r="N25" s="8"/>
    </row>
    <row r="26" spans="1:14" ht="24" customHeight="1" x14ac:dyDescent="0.2">
      <c r="A26" s="11" t="s">
        <v>105</v>
      </c>
      <c r="B26" s="16" t="s">
        <v>106</v>
      </c>
      <c r="C26" s="11" t="s">
        <v>107</v>
      </c>
      <c r="D26" s="11" t="s">
        <v>108</v>
      </c>
      <c r="E26" s="16" t="s">
        <v>109</v>
      </c>
      <c r="F26" s="7" t="s">
        <v>23</v>
      </c>
      <c r="G26" s="9">
        <v>44392</v>
      </c>
      <c r="H26" s="10">
        <v>44926</v>
      </c>
      <c r="I26" s="26">
        <v>34536.720000000001</v>
      </c>
      <c r="J26" s="26">
        <v>49999.9</v>
      </c>
      <c r="K26" s="26">
        <v>42509.95</v>
      </c>
      <c r="L26" s="26">
        <v>7489.95</v>
      </c>
      <c r="M26" s="11" t="s">
        <v>24</v>
      </c>
      <c r="N26" s="8"/>
    </row>
    <row r="27" spans="1:14" ht="24" customHeight="1" x14ac:dyDescent="0.2">
      <c r="A27" s="11" t="s">
        <v>110</v>
      </c>
      <c r="B27" s="16" t="s">
        <v>111</v>
      </c>
      <c r="C27" s="11" t="s">
        <v>112</v>
      </c>
      <c r="D27" s="11" t="s">
        <v>113</v>
      </c>
      <c r="E27" s="16" t="s">
        <v>114</v>
      </c>
      <c r="F27" s="7" t="s">
        <v>38</v>
      </c>
      <c r="G27" s="9">
        <v>44392</v>
      </c>
      <c r="H27" s="10">
        <v>44752</v>
      </c>
      <c r="I27" s="26">
        <v>41458.400000000001</v>
      </c>
      <c r="J27" s="26">
        <v>49998.400000000001</v>
      </c>
      <c r="K27" s="26">
        <v>49739.29</v>
      </c>
      <c r="L27" s="26">
        <v>259.11</v>
      </c>
      <c r="M27" s="11" t="s">
        <v>24</v>
      </c>
      <c r="N27" s="8"/>
    </row>
    <row r="28" spans="1:14" ht="24" customHeight="1" x14ac:dyDescent="0.2">
      <c r="A28" s="11" t="s">
        <v>115</v>
      </c>
      <c r="B28" s="16" t="s">
        <v>61</v>
      </c>
      <c r="C28" s="11" t="s">
        <v>62</v>
      </c>
      <c r="D28" s="11" t="s">
        <v>116</v>
      </c>
      <c r="E28" s="16" t="s">
        <v>117</v>
      </c>
      <c r="F28" s="7" t="s">
        <v>55</v>
      </c>
      <c r="G28" s="9">
        <v>44392</v>
      </c>
      <c r="H28" s="10">
        <v>46218</v>
      </c>
      <c r="I28" s="26">
        <v>4266671.12</v>
      </c>
      <c r="J28" s="26">
        <v>4266671.12</v>
      </c>
      <c r="K28" s="26">
        <f>747049.1+365347.47</f>
        <v>1112396.5699999998</v>
      </c>
      <c r="L28" s="26">
        <f>J28-K28</f>
        <v>3154274.5500000003</v>
      </c>
      <c r="M28" s="11" t="s">
        <v>24</v>
      </c>
      <c r="N28" s="8"/>
    </row>
    <row r="29" spans="1:14" ht="24" customHeight="1" x14ac:dyDescent="0.2">
      <c r="A29" s="11" t="s">
        <v>118</v>
      </c>
      <c r="B29" s="16" t="s">
        <v>119</v>
      </c>
      <c r="C29" s="11" t="s">
        <v>120</v>
      </c>
      <c r="D29" s="11" t="s">
        <v>121</v>
      </c>
      <c r="E29" s="16" t="s">
        <v>122</v>
      </c>
      <c r="F29" s="7" t="s">
        <v>23</v>
      </c>
      <c r="G29" s="9">
        <v>44677</v>
      </c>
      <c r="H29" s="10">
        <v>44830</v>
      </c>
      <c r="I29" s="26">
        <v>131440.32000000001</v>
      </c>
      <c r="J29" s="26">
        <v>131440.32000000001</v>
      </c>
      <c r="K29" s="26">
        <v>37601.24</v>
      </c>
      <c r="L29" s="26">
        <v>93839.08</v>
      </c>
      <c r="M29" s="11" t="s">
        <v>24</v>
      </c>
      <c r="N29" s="8"/>
    </row>
    <row r="30" spans="1:14" x14ac:dyDescent="0.2">
      <c r="I30" s="8"/>
    </row>
  </sheetData>
  <mergeCells count="10">
    <mergeCell ref="C1:C4"/>
    <mergeCell ref="A7:A8"/>
    <mergeCell ref="B7:B8"/>
    <mergeCell ref="C7:C8"/>
    <mergeCell ref="D7:D8"/>
    <mergeCell ref="E7:E8"/>
    <mergeCell ref="F7:F8"/>
    <mergeCell ref="K7:K8"/>
    <mergeCell ref="L7:L8"/>
    <mergeCell ref="M7:M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Marly Gomes Araujo</dc:creator>
  <cp:lastModifiedBy>Marly Gomes Araujo</cp:lastModifiedBy>
  <dcterms:created xsi:type="dcterms:W3CDTF">2022-12-06T18:31:10Z</dcterms:created>
  <dcterms:modified xsi:type="dcterms:W3CDTF">2022-12-06T20:50:26Z</dcterms:modified>
</cp:coreProperties>
</file>